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lizabeth Manzano\Downloads\"/>
    </mc:Choice>
  </mc:AlternateContent>
  <xr:revisionPtr revIDLastSave="0" documentId="8_{8833EF5A-DD4F-4A7D-A55C-8136CFA846E3}" xr6:coauthVersionLast="47" xr6:coauthVersionMax="47" xr10:uidLastSave="{00000000-0000-0000-0000-000000000000}"/>
  <bookViews>
    <workbookView xWindow="-120" yWindow="-120" windowWidth="20730" windowHeight="11040" xr2:uid="{8923BEE0-478D-428B-A501-A6D19B0C2979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1" i="1" l="1"/>
  <c r="D11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<sst xmlns="http://schemas.openxmlformats.org/spreadsheetml/2006/main" count="76" uniqueCount="66">
  <si>
    <t xml:space="preserve">EMPLEADO </t>
  </si>
  <si>
    <t>NUMERO</t>
  </si>
  <si>
    <t xml:space="preserve"> JIMENEZ GUIJARRO ANGEL</t>
  </si>
  <si>
    <t>003</t>
  </si>
  <si>
    <t>GUARDABOSQUE</t>
  </si>
  <si>
    <t>004</t>
  </si>
  <si>
    <t>RONDAN CALDERON ALEJANDRO</t>
  </si>
  <si>
    <t>008</t>
  </si>
  <si>
    <t>CALDERON RUIZ JOSE LUIS</t>
  </si>
  <si>
    <t>MONROY AGUILAR JUAN PABLO</t>
  </si>
  <si>
    <t>011</t>
  </si>
  <si>
    <t>NUÑEZ CAMACHO RAFAEL</t>
  </si>
  <si>
    <t>012</t>
  </si>
  <si>
    <t>014</t>
  </si>
  <si>
    <t>016</t>
  </si>
  <si>
    <t>017</t>
  </si>
  <si>
    <t>DIAZ NUÑEZ LEOPOLDO</t>
  </si>
  <si>
    <t>PROMOTOR</t>
  </si>
  <si>
    <t xml:space="preserve"> SANCHEZ PEREZ BENJAMIN</t>
  </si>
  <si>
    <t xml:space="preserve"> SANTANA AGUILAR JUAN RAMON</t>
  </si>
  <si>
    <t>015</t>
  </si>
  <si>
    <t>018</t>
  </si>
  <si>
    <t>020</t>
  </si>
  <si>
    <t>022</t>
  </si>
  <si>
    <t>PONCE SANCHEZ PEDRO</t>
  </si>
  <si>
    <t>BARBOSA GONZALEZ LEONEL</t>
  </si>
  <si>
    <t>GUERRERO DIAZ ROBERTO</t>
  </si>
  <si>
    <t xml:space="preserve">JEFE DE GUARDABOSQUES </t>
  </si>
  <si>
    <t>023</t>
  </si>
  <si>
    <t>MONROY SALAS ADRIAN</t>
  </si>
  <si>
    <t>028</t>
  </si>
  <si>
    <t>CRUZ BUSTAMANTE MARDUCK</t>
  </si>
  <si>
    <t xml:space="preserve">DIRECTOR GENERAL </t>
  </si>
  <si>
    <t>BAUTISTA ANDALON NORBERTO</t>
  </si>
  <si>
    <t>COORDINADOR OPERATIVO</t>
  </si>
  <si>
    <t>31</t>
  </si>
  <si>
    <t>32</t>
  </si>
  <si>
    <t>33</t>
  </si>
  <si>
    <t>DE NIZ LARA EMMA MARIA</t>
  </si>
  <si>
    <t>COORDINADORA EN PLANEACIÓN Y PROYECTOS</t>
  </si>
  <si>
    <t>CALDERON SANCHEZ ADRIAN</t>
  </si>
  <si>
    <t>MEZA PAREDES IGNACIO</t>
  </si>
  <si>
    <t>JEFE DE PROMOTORES</t>
  </si>
  <si>
    <t>34</t>
  </si>
  <si>
    <t>GUZMAN LOPEZ MARIA DE LOS ANGELES</t>
  </si>
  <si>
    <t>ASISTENTE ADMINISTRATIVO</t>
  </si>
  <si>
    <t>36</t>
  </si>
  <si>
    <t>37</t>
  </si>
  <si>
    <t>ARIAS LOPEZ ROSARIO DANIEL</t>
  </si>
  <si>
    <t>TECNICO OPERATIVO</t>
  </si>
  <si>
    <t>GUTIERREZ CAMBEROS MARIA ELIZABETH</t>
  </si>
  <si>
    <t xml:space="preserve">COORDINADORA EN ADMINISTRACIÓN Y FINANZAS </t>
  </si>
  <si>
    <t>ALLENDE SANCHEZ MARIELA TERESA</t>
  </si>
  <si>
    <t>38</t>
  </si>
  <si>
    <t>TITULAR DE LA UNIDAD DE TRANSPARENCIA</t>
  </si>
  <si>
    <t>CALDERON LOPEZ VICENTE</t>
  </si>
  <si>
    <t>VIGILANTE</t>
  </si>
  <si>
    <t>CARGO</t>
  </si>
  <si>
    <t>CONFIANZA</t>
  </si>
  <si>
    <t>SUELDO NETO</t>
  </si>
  <si>
    <t>SUELDO BASE</t>
  </si>
  <si>
    <t>BASE</t>
  </si>
  <si>
    <t>HONORARIOS</t>
  </si>
  <si>
    <t>VACANTES</t>
  </si>
  <si>
    <t>OPD SIERRA DE QUILA 2026</t>
  </si>
  <si>
    <t xml:space="preserve">PLANTILLA DE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</si>
</sst>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8250-0935-4173-B8B4-2605CEBCCEDF}">
  <dimension ref="A1:I99"/>
  <sheetViews>
    <sheetView tabSelected="1" workbookViewId="0">
      <selection activeCell="A3" sqref="A3:I3"/>
    </sheetView>
  </sheetViews>
  <sheetFormatPr baseColWidth="10" defaultRowHeight="15" x14ac:dyDescent="0.25"/>
  <cols>
    <col min="1" max="1" width="16.5703125" customWidth="1"/>
    <col min="2" max="2" width="37.42578125" customWidth="1"/>
    <col min="3" max="3" width="21.7109375" customWidth="1"/>
    <col min="4" max="4" width="19" customWidth="1"/>
    <col min="5" max="5" width="21.140625" customWidth="1"/>
  </cols>
  <sheetData>
    <row r="1" spans="1:9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x14ac:dyDescent="0.25">
      <c r="A2" s="8" t="s">
        <v>64</v>
      </c>
      <c r="B2" s="8"/>
      <c r="C2" s="8"/>
      <c r="D2" s="8"/>
      <c r="E2" s="8"/>
      <c r="F2" s="8"/>
      <c r="G2" s="8"/>
      <c r="H2" s="8"/>
      <c r="I2" s="8"/>
    </row>
    <row r="3" spans="1:9" x14ac:dyDescent="0.25">
      <c r="A3" s="8" t="s">
        <v>65</v>
      </c>
      <c r="B3" s="8"/>
      <c r="C3" s="8"/>
      <c r="D3" s="8"/>
      <c r="E3" s="8"/>
      <c r="F3" s="8"/>
      <c r="G3" s="8"/>
      <c r="H3" s="8"/>
      <c r="I3" s="8"/>
    </row>
    <row r="5" spans="1:9" x14ac:dyDescent="0.25">
      <c r="A5" s="3" t="s">
        <v>1</v>
      </c>
      <c r="B5" s="3" t="s">
        <v>0</v>
      </c>
      <c r="C5" s="3" t="s">
        <v>57</v>
      </c>
      <c r="D5" s="3" t="s">
        <v>60</v>
      </c>
      <c r="E5" s="3" t="s">
        <v>59</v>
      </c>
      <c r="F5" s="3" t="s">
        <v>58</v>
      </c>
      <c r="G5" s="3" t="s">
        <v>61</v>
      </c>
      <c r="H5" s="3" t="s">
        <v>62</v>
      </c>
      <c r="I5" s="3" t="s">
        <v>63</v>
      </c>
    </row>
    <row r="6" spans="1:9" x14ac:dyDescent="0.25">
      <c r="A6" s="4" t="s">
        <v>3</v>
      </c>
      <c r="B6" s="3" t="s">
        <v>2</v>
      </c>
      <c r="C6" s="3" t="s">
        <v>4</v>
      </c>
      <c r="D6" s="5">
        <f>6681.15*2</f>
        <v>13362.3</v>
      </c>
      <c r="E6" s="5">
        <f>5934*2</f>
        <v>11868</v>
      </c>
      <c r="F6" s="6">
        <v>1</v>
      </c>
      <c r="G6" s="6"/>
      <c r="H6" s="6"/>
      <c r="I6" s="6"/>
    </row>
    <row r="7" spans="1:9" x14ac:dyDescent="0.25">
      <c r="A7" s="4" t="s">
        <v>5</v>
      </c>
      <c r="B7" s="3" t="s">
        <v>6</v>
      </c>
      <c r="C7" s="3" t="s">
        <v>4</v>
      </c>
      <c r="D7" s="5">
        <f>6681.15*2</f>
        <v>13362.3</v>
      </c>
      <c r="E7" s="5">
        <f>5934*2</f>
        <v>11868</v>
      </c>
      <c r="F7" s="6">
        <v>1</v>
      </c>
      <c r="G7" s="6"/>
      <c r="H7" s="6"/>
      <c r="I7" s="6"/>
    </row>
    <row r="8" spans="1:9" x14ac:dyDescent="0.25">
      <c r="A8" s="4" t="s">
        <v>7</v>
      </c>
      <c r="B8" s="3" t="s">
        <v>8</v>
      </c>
      <c r="C8" s="3" t="s">
        <v>4</v>
      </c>
      <c r="D8" s="5">
        <f>6681.15*2</f>
        <v>13362.3</v>
      </c>
      <c r="E8" s="5">
        <f>5934*2</f>
        <v>11868</v>
      </c>
      <c r="F8" s="6">
        <v>1</v>
      </c>
      <c r="G8" s="6"/>
      <c r="H8" s="6"/>
      <c r="I8" s="6"/>
    </row>
    <row r="9" spans="1:9" x14ac:dyDescent="0.25">
      <c r="A9" s="4" t="s">
        <v>10</v>
      </c>
      <c r="B9" s="3" t="s">
        <v>9</v>
      </c>
      <c r="C9" s="3" t="s">
        <v>4</v>
      </c>
      <c r="D9" s="5">
        <f>6681.15*2</f>
        <v>13362.3</v>
      </c>
      <c r="E9" s="5">
        <f>5934*2</f>
        <v>11868</v>
      </c>
      <c r="F9" s="6">
        <v>1</v>
      </c>
      <c r="G9" s="6"/>
      <c r="H9" s="6"/>
      <c r="I9" s="6"/>
    </row>
    <row r="10" spans="1:9" x14ac:dyDescent="0.25">
      <c r="A10" s="4" t="s">
        <v>12</v>
      </c>
      <c r="B10" s="3" t="s">
        <v>11</v>
      </c>
      <c r="C10" s="3" t="s">
        <v>4</v>
      </c>
      <c r="D10" s="5">
        <f>6681.15*2</f>
        <v>13362.3</v>
      </c>
      <c r="E10" s="5">
        <f>5934*2</f>
        <v>11868</v>
      </c>
      <c r="F10" s="6">
        <v>1</v>
      </c>
      <c r="G10" s="6"/>
      <c r="H10" s="6"/>
      <c r="I10" s="6"/>
    </row>
    <row r="11" spans="1:9" x14ac:dyDescent="0.25">
      <c r="A11" s="4" t="s">
        <v>13</v>
      </c>
      <c r="B11" s="3" t="s">
        <v>55</v>
      </c>
      <c r="C11" s="3" t="s">
        <v>56</v>
      </c>
      <c r="D11" s="5">
        <f>5327.1*2</f>
        <v>10654.2</v>
      </c>
      <c r="E11" s="5">
        <f>5055*2</f>
        <v>10110</v>
      </c>
      <c r="F11" s="6">
        <v>1</v>
      </c>
      <c r="G11" s="6"/>
      <c r="H11" s="6"/>
      <c r="I11" s="6"/>
    </row>
    <row r="12" spans="1:9" x14ac:dyDescent="0.25">
      <c r="A12" s="4" t="s">
        <v>20</v>
      </c>
      <c r="B12" s="3" t="s">
        <v>16</v>
      </c>
      <c r="C12" s="3" t="s">
        <v>17</v>
      </c>
      <c r="D12" s="5">
        <f>5327*2</f>
        <v>10654</v>
      </c>
      <c r="E12" s="5">
        <f>5055*2</f>
        <v>10110</v>
      </c>
      <c r="F12" s="6">
        <v>1</v>
      </c>
      <c r="G12" s="6"/>
      <c r="H12" s="6"/>
      <c r="I12" s="6"/>
    </row>
    <row r="13" spans="1:9" x14ac:dyDescent="0.25">
      <c r="A13" s="4" t="s">
        <v>14</v>
      </c>
      <c r="B13" s="3" t="s">
        <v>18</v>
      </c>
      <c r="C13" s="3" t="s">
        <v>17</v>
      </c>
      <c r="D13" s="5">
        <f>5327*2</f>
        <v>10654</v>
      </c>
      <c r="E13" s="5">
        <f>5055*2</f>
        <v>10110</v>
      </c>
      <c r="F13" s="6">
        <v>1</v>
      </c>
      <c r="G13" s="6"/>
      <c r="H13" s="6"/>
      <c r="I13" s="6"/>
    </row>
    <row r="14" spans="1:9" x14ac:dyDescent="0.25">
      <c r="A14" s="4" t="s">
        <v>15</v>
      </c>
      <c r="B14" s="3" t="s">
        <v>19</v>
      </c>
      <c r="C14" s="3" t="s">
        <v>4</v>
      </c>
      <c r="D14" s="5">
        <f>6681.15*2</f>
        <v>13362.3</v>
      </c>
      <c r="E14" s="5">
        <f>5934*2</f>
        <v>11868</v>
      </c>
      <c r="F14" s="6">
        <v>1</v>
      </c>
      <c r="G14" s="6"/>
      <c r="H14" s="6"/>
      <c r="I14" s="6"/>
    </row>
    <row r="15" spans="1:9" x14ac:dyDescent="0.25">
      <c r="A15" s="4" t="s">
        <v>21</v>
      </c>
      <c r="B15" s="3" t="s">
        <v>24</v>
      </c>
      <c r="C15" s="3" t="s">
        <v>4</v>
      </c>
      <c r="D15" s="5">
        <f>6681.15*2</f>
        <v>13362.3</v>
      </c>
      <c r="E15" s="5">
        <f>5934*2</f>
        <v>11868</v>
      </c>
      <c r="F15" s="6">
        <v>1</v>
      </c>
      <c r="G15" s="6"/>
      <c r="H15" s="6"/>
      <c r="I15" s="6"/>
    </row>
    <row r="16" spans="1:9" x14ac:dyDescent="0.25">
      <c r="A16" s="4" t="s">
        <v>22</v>
      </c>
      <c r="B16" s="3" t="s">
        <v>25</v>
      </c>
      <c r="C16" s="3" t="s">
        <v>4</v>
      </c>
      <c r="D16" s="5">
        <f>6681.15*2</f>
        <v>13362.3</v>
      </c>
      <c r="E16" s="5">
        <f>5934*2</f>
        <v>11868</v>
      </c>
      <c r="F16" s="6">
        <v>1</v>
      </c>
      <c r="G16" s="6"/>
      <c r="H16" s="6"/>
      <c r="I16" s="6"/>
    </row>
    <row r="17" spans="1:9" ht="30" x14ac:dyDescent="0.25">
      <c r="A17" s="4" t="s">
        <v>23</v>
      </c>
      <c r="B17" s="3" t="s">
        <v>26</v>
      </c>
      <c r="C17" s="7" t="s">
        <v>27</v>
      </c>
      <c r="D17" s="5">
        <f>8458.8*2</f>
        <v>16917.599999999999</v>
      </c>
      <c r="E17" s="5">
        <f>7352*2</f>
        <v>14704</v>
      </c>
      <c r="F17" s="6">
        <v>1</v>
      </c>
      <c r="G17" s="6"/>
      <c r="H17" s="6"/>
      <c r="I17" s="6"/>
    </row>
    <row r="18" spans="1:9" x14ac:dyDescent="0.25">
      <c r="A18" s="4" t="s">
        <v>28</v>
      </c>
      <c r="B18" s="3" t="s">
        <v>29</v>
      </c>
      <c r="C18" s="3" t="s">
        <v>4</v>
      </c>
      <c r="D18" s="5">
        <f>6681.15*2</f>
        <v>13362.3</v>
      </c>
      <c r="E18" s="5">
        <f>5934*2</f>
        <v>11868</v>
      </c>
      <c r="F18" s="6">
        <v>1</v>
      </c>
      <c r="G18" s="6"/>
      <c r="H18" s="6"/>
      <c r="I18" s="6"/>
    </row>
    <row r="19" spans="1:9" x14ac:dyDescent="0.25">
      <c r="A19" s="4" t="s">
        <v>30</v>
      </c>
      <c r="B19" s="3" t="s">
        <v>31</v>
      </c>
      <c r="C19" s="3" t="s">
        <v>32</v>
      </c>
      <c r="D19" s="5">
        <f>25182.45*2</f>
        <v>50364.9</v>
      </c>
      <c r="E19" s="5">
        <f>19854.2*2</f>
        <v>39708.400000000001</v>
      </c>
      <c r="F19" s="6">
        <v>1</v>
      </c>
      <c r="G19" s="6"/>
      <c r="H19" s="6"/>
      <c r="I19" s="6"/>
    </row>
    <row r="20" spans="1:9" ht="30" x14ac:dyDescent="0.25">
      <c r="A20" s="4">
        <v>30</v>
      </c>
      <c r="B20" s="3" t="s">
        <v>33</v>
      </c>
      <c r="C20" s="7" t="s">
        <v>34</v>
      </c>
      <c r="D20" s="5">
        <f>14155.5*2</f>
        <v>28311</v>
      </c>
      <c r="E20" s="5">
        <f>11672.4*2</f>
        <v>23344.799999999999</v>
      </c>
      <c r="F20" s="6">
        <v>1</v>
      </c>
      <c r="G20" s="6"/>
      <c r="H20" s="6"/>
      <c r="I20" s="6"/>
    </row>
    <row r="21" spans="1:9" ht="45" x14ac:dyDescent="0.25">
      <c r="A21" s="4" t="s">
        <v>35</v>
      </c>
      <c r="B21" s="3" t="s">
        <v>38</v>
      </c>
      <c r="C21" s="7" t="s">
        <v>39</v>
      </c>
      <c r="D21" s="5">
        <f>19706.7*2</f>
        <v>39413.4</v>
      </c>
      <c r="E21" s="5">
        <f>15827.6*2</f>
        <v>31655.200000000001</v>
      </c>
      <c r="F21" s="6">
        <v>1</v>
      </c>
      <c r="G21" s="6"/>
      <c r="H21" s="6"/>
      <c r="I21" s="6"/>
    </row>
    <row r="22" spans="1:9" x14ac:dyDescent="0.25">
      <c r="A22" s="4" t="s">
        <v>36</v>
      </c>
      <c r="B22" s="3" t="s">
        <v>40</v>
      </c>
      <c r="C22" s="3" t="s">
        <v>4</v>
      </c>
      <c r="D22" s="5">
        <f>6681.15*2</f>
        <v>13362.3</v>
      </c>
      <c r="E22" s="5">
        <f>5934*2</f>
        <v>11868</v>
      </c>
      <c r="F22" s="6">
        <v>1</v>
      </c>
      <c r="G22" s="6"/>
      <c r="H22" s="6"/>
      <c r="I22" s="6"/>
    </row>
    <row r="23" spans="1:9" x14ac:dyDescent="0.25">
      <c r="A23" s="4" t="s">
        <v>37</v>
      </c>
      <c r="B23" s="3" t="s">
        <v>41</v>
      </c>
      <c r="C23" s="3" t="s">
        <v>42</v>
      </c>
      <c r="D23" s="5">
        <f>8458.8*2</f>
        <v>16917.599999999999</v>
      </c>
      <c r="E23" s="5">
        <f>7351.8*2</f>
        <v>14703.6</v>
      </c>
      <c r="F23" s="6">
        <v>1</v>
      </c>
      <c r="G23" s="6"/>
      <c r="H23" s="6"/>
      <c r="I23" s="6"/>
    </row>
    <row r="24" spans="1:9" ht="30" x14ac:dyDescent="0.25">
      <c r="A24" s="4" t="s">
        <v>43</v>
      </c>
      <c r="B24" s="3" t="s">
        <v>44</v>
      </c>
      <c r="C24" s="7" t="s">
        <v>45</v>
      </c>
      <c r="D24" s="5">
        <f>9126.3*2</f>
        <v>18252.599999999999</v>
      </c>
      <c r="E24" s="5">
        <f>7864*2</f>
        <v>15728</v>
      </c>
      <c r="F24" s="6">
        <v>1</v>
      </c>
      <c r="G24" s="6"/>
      <c r="H24" s="6"/>
      <c r="I24" s="6"/>
    </row>
    <row r="25" spans="1:9" x14ac:dyDescent="0.25">
      <c r="A25" s="4" t="s">
        <v>46</v>
      </c>
      <c r="B25" s="3" t="s">
        <v>48</v>
      </c>
      <c r="C25" s="3" t="s">
        <v>49</v>
      </c>
      <c r="D25" s="5">
        <f>6681.15*2</f>
        <v>13362.3</v>
      </c>
      <c r="E25" s="5">
        <f>5934*2</f>
        <v>11868</v>
      </c>
      <c r="F25" s="6">
        <v>1</v>
      </c>
      <c r="G25" s="6"/>
      <c r="H25" s="6"/>
      <c r="I25" s="6"/>
    </row>
    <row r="26" spans="1:9" ht="45" x14ac:dyDescent="0.25">
      <c r="A26" s="4" t="s">
        <v>47</v>
      </c>
      <c r="B26" s="3" t="s">
        <v>50</v>
      </c>
      <c r="C26" s="7" t="s">
        <v>51</v>
      </c>
      <c r="D26" s="5">
        <f>19706.7*2</f>
        <v>39413.4</v>
      </c>
      <c r="E26" s="5">
        <f>15827.6*2</f>
        <v>31655.200000000001</v>
      </c>
      <c r="F26" s="6">
        <v>1</v>
      </c>
      <c r="G26" s="6"/>
      <c r="H26" s="6"/>
      <c r="I26" s="6"/>
    </row>
    <row r="27" spans="1:9" ht="30" x14ac:dyDescent="0.25">
      <c r="A27" s="4" t="s">
        <v>53</v>
      </c>
      <c r="B27" s="3" t="s">
        <v>52</v>
      </c>
      <c r="C27" s="7" t="s">
        <v>54</v>
      </c>
      <c r="D27" s="5">
        <f>9126.3*2</f>
        <v>18252.599999999999</v>
      </c>
      <c r="E27" s="5">
        <f>7864*2</f>
        <v>15728</v>
      </c>
      <c r="F27" s="6">
        <v>1</v>
      </c>
      <c r="G27" s="6"/>
      <c r="H27" s="6"/>
      <c r="I27" s="6"/>
    </row>
    <row r="28" spans="1:9" x14ac:dyDescent="0.25">
      <c r="A28" s="2"/>
    </row>
    <row r="29" spans="1:9" x14ac:dyDescent="0.25">
      <c r="A29" s="1"/>
    </row>
    <row r="30" spans="1:9" x14ac:dyDescent="0.25">
      <c r="A30" s="1"/>
    </row>
    <row r="31" spans="1:9" x14ac:dyDescent="0.25">
      <c r="A31" s="1"/>
    </row>
    <row r="32" spans="1:9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  <row r="43" spans="1:1" x14ac:dyDescent="0.25">
      <c r="A43" s="1"/>
    </row>
    <row r="44" spans="1:1" x14ac:dyDescent="0.25">
      <c r="A44" s="1"/>
    </row>
    <row r="45" spans="1:1" x14ac:dyDescent="0.25">
      <c r="A45" s="1"/>
    </row>
    <row r="46" spans="1:1" x14ac:dyDescent="0.25">
      <c r="A46" s="1"/>
    </row>
    <row r="47" spans="1:1" x14ac:dyDescent="0.25">
      <c r="A47" s="1"/>
    </row>
    <row r="48" spans="1:1" x14ac:dyDescent="0.25">
      <c r="A48" s="1"/>
    </row>
    <row r="49" spans="1:1" x14ac:dyDescent="0.25">
      <c r="A49" s="1"/>
    </row>
    <row r="50" spans="1:1" x14ac:dyDescent="0.25">
      <c r="A50" s="1"/>
    </row>
    <row r="51" spans="1:1" x14ac:dyDescent="0.25">
      <c r="A51" s="1"/>
    </row>
    <row r="52" spans="1:1" x14ac:dyDescent="0.25">
      <c r="A52" s="1"/>
    </row>
    <row r="53" spans="1:1" x14ac:dyDescent="0.25">
      <c r="A53" s="1"/>
    </row>
    <row r="54" spans="1:1" x14ac:dyDescent="0.25">
      <c r="A54" s="1"/>
    </row>
    <row r="55" spans="1:1" x14ac:dyDescent="0.25">
      <c r="A55" s="1"/>
    </row>
    <row r="56" spans="1:1" x14ac:dyDescent="0.25">
      <c r="A56" s="1"/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/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  <row r="76" spans="1:1" x14ac:dyDescent="0.25">
      <c r="A76" s="1"/>
    </row>
    <row r="77" spans="1:1" x14ac:dyDescent="0.25">
      <c r="A77" s="1"/>
    </row>
    <row r="78" spans="1:1" x14ac:dyDescent="0.25">
      <c r="A78" s="1"/>
    </row>
    <row r="79" spans="1:1" x14ac:dyDescent="0.25">
      <c r="A79" s="1"/>
    </row>
    <row r="80" spans="1:1" x14ac:dyDescent="0.25">
      <c r="A80" s="1"/>
    </row>
    <row r="81" spans="1:1" x14ac:dyDescent="0.25">
      <c r="A81" s="1"/>
    </row>
    <row r="82" spans="1:1" x14ac:dyDescent="0.25">
      <c r="A82" s="1"/>
    </row>
    <row r="83" spans="1:1" x14ac:dyDescent="0.25">
      <c r="A83" s="1"/>
    </row>
    <row r="84" spans="1:1" x14ac:dyDescent="0.25">
      <c r="A84" s="1"/>
    </row>
    <row r="85" spans="1:1" x14ac:dyDescent="0.25">
      <c r="A85" s="1"/>
    </row>
    <row r="86" spans="1:1" x14ac:dyDescent="0.25">
      <c r="A86" s="1"/>
    </row>
    <row r="87" spans="1:1" x14ac:dyDescent="0.25">
      <c r="A87" s="1"/>
    </row>
    <row r="88" spans="1:1" x14ac:dyDescent="0.25">
      <c r="A88" s="1"/>
    </row>
    <row r="89" spans="1:1" x14ac:dyDescent="0.25">
      <c r="A89" s="1"/>
    </row>
    <row r="90" spans="1:1" x14ac:dyDescent="0.25">
      <c r="A90" s="1"/>
    </row>
    <row r="91" spans="1:1" x14ac:dyDescent="0.25">
      <c r="A91" s="1"/>
    </row>
    <row r="92" spans="1:1" x14ac:dyDescent="0.25">
      <c r="A92" s="1"/>
    </row>
    <row r="93" spans="1:1" x14ac:dyDescent="0.25">
      <c r="A93" s="1"/>
    </row>
    <row r="94" spans="1:1" x14ac:dyDescent="0.25">
      <c r="A94" s="1"/>
    </row>
    <row r="95" spans="1:1" x14ac:dyDescent="0.25">
      <c r="A95" s="1"/>
    </row>
    <row r="96" spans="1:1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</sheetData>
  <mergeCells count="3">
    <mergeCell ref="A2:I2"/>
    <mergeCell ref="A3:I3"/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 ADMINISTRATIVO OPD</dc:creator>
  <cp:lastModifiedBy>Isabel Zarate</cp:lastModifiedBy>
  <dcterms:created xsi:type="dcterms:W3CDTF">2026-07-28T15:56:42Z</dcterms:created>
  <dcterms:modified xsi:type="dcterms:W3CDTF">2026-09-22T17:14:02Z</dcterms:modified>
</cp:coreProperties>
</file>